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<sst xmlns="http://schemas.openxmlformats.org/spreadsheetml/2006/main" count="155" uniqueCount="129">
  <si>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</si>
  <si>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</si>
  <si>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</si>
  <si>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</si>
  <si>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</si>
  <si>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</si>
  <si>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</si>
  <si>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</si>
  <si>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</si>
  <si>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</si>
  <si>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</si>
  <si>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</si>
  <si>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</si>
  <si>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</si>
  <si>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</si>
  <si>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</si>
  <si>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</si>
  <si>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</si>
  <si>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</si>
  <si>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</si>
  <si>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</si>
  <si>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</si>
  <si>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</si>
  <si>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</si>
  <si>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</si>
  <si>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</si>
  <si>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</si>
  <si>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</si>
  <si>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</si>
  <si>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</si>
  <si>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</si>
  <si>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</si>
  <si>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</si>
  <si>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</si>
  <si>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</si>
  <si>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</si>
  <si>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</si>
  <si>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</si>
  <si>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</si>
  <si>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</si>
  <si>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</si>
  <si>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</si>
  <si>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</si>
  <si>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</si>
  <si>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</si>
  <si>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</si>
  <si>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</si>
  <si>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</si>
  <si>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</si>
  <si>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</si>
  <si>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</si>
  <si>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</si>
  <si>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</si>
  <si>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</si>
  <si>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</si>
  <si>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</si>
  <si>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</si>
  <si>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</si>
  <si>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</si>
  <si>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</si>
  <si>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</si>
  <si>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</si>
  <si>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</si>
  <si>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</si>
  <si>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</si>
  <si>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</si>
  <si>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</si>
  <si>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</si>
  <si>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</si>
  <si>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</si>
  <si>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</si>
  <si>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</si>
  <si>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</si>
  <si>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</si>
  <si>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</si>
  <si>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</si>
  <si>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</si>
  <si>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</si>
  <si>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</si>
  <si>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</si>
  <si>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</si>
  <si>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</si>
  <si>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</si>
  <si>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</si>
  <si>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</si>
  <si>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</si>
  <si>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</si>
  <si>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</si>
  <si>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</si>
  <si>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</si>
  <si>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</si>
  <si>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</si>
  <si>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</si>
  <si>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</si>
  <si>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</si>
  <si>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</si>
  <si>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</si>
  <si>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</si>
  <si>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</si>
  <si>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</si>
  <si>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</si>
  <si>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</si>
  <si>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</si>
  <si>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</si>
  <si>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</si>
  <si>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</si>
  <si>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</si>
  <si>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</si>
  <si>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</si>
  <si>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</si>
  <si>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</si>
  <si>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</si>
  <si>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</si>
  <si>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</si>
  <si>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</si>
  <si>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</si>
  <si>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</si>
  <si>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</si>
  <si>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</si>
  <si>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Близнюківський районний суд Харківської області</t>
  </si>
  <si>
    <t>64801. Харківська область.смт. Близнюки</t>
  </si>
  <si>
    <t>вул. Свободи</t>
  </si>
  <si>
    <t>46а</t>
  </si>
  <si>
    <t/>
  </si>
  <si>
    <t>Ю.С. Бойченко</t>
  </si>
  <si>
    <t>Н.Ю. Коняєва</t>
  </si>
  <si>
    <t>(05754)5-23-73</t>
  </si>
  <si>
    <t>inbox@blk.hr.court.gov.ua</t>
  </si>
  <si>
    <t>6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</si>
</sst>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&amp;LDEDE0638&amp;C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298</v>
      </c>
      <c r="D6" s="96">
        <f>SUM(D7,D10,D13,D14,D15,D21,D24,D25,D18,D19,D20)</f>
        <v>357115.17</v>
      </c>
      <c r="E6" s="96">
        <f>SUM(E7,E10,E13,E14,E15,E21,E24,E25,E18,E19,E20)</f>
        <v>212</v>
      </c>
      <c r="F6" s="96">
        <f>SUM(F7,F10,F13,F14,F15,F21,F24,F25,F18,F19,F20)</f>
        <v>315220.44000000006</v>
      </c>
      <c r="G6" s="96">
        <f>SUM(G7,G10,G13,G14,G15,G21,G24,G25,G18,G19,G20)</f>
        <v>15</v>
      </c>
      <c r="H6" s="96">
        <f>SUM(H7,H10,H13,H14,H15,H21,H24,H25,H18,H19,H20)</f>
        <v>19605.949999999997</v>
      </c>
      <c r="I6" s="96">
        <f>SUM(I7,I10,I13,I14,I15,I21,I24,I25,I18,I19,I20)</f>
        <v>28</v>
      </c>
      <c r="J6" s="96">
        <f>SUM(J7,J10,J13,J14,J15,J21,J24,J25,J18,J19,J20)</f>
        <v>12010.6</v>
      </c>
      <c r="K6" s="96">
        <f>SUM(K7,K10,K13,K14,K15,K21,K24,K25,K18,K19,K20)</f>
        <v>46</v>
      </c>
      <c r="L6" s="96">
        <f>SUM(L7,L10,L13,L14,L15,L21,L24,L25,L18,L19,L20)</f>
        <v>31109.730000000003</v>
      </c>
    </row>
    <row r="7" spans="1:12" ht="16.5" customHeight="1">
      <c r="A7" s="87">
        <v>2</v>
      </c>
      <c r="B7" s="90" t="s">
        <v>74</v>
      </c>
      <c r="C7" s="97">
        <v>125</v>
      </c>
      <c r="D7" s="97">
        <v>237301.17</v>
      </c>
      <c r="E7" s="97">
        <v>98</v>
      </c>
      <c r="F7" s="97">
        <v>217403.44</v>
      </c>
      <c r="G7" s="97">
        <v>10</v>
      </c>
      <c r="H7" s="97">
        <v>16242.75</v>
      </c>
      <c r="I7" s="97">
        <v>7</v>
      </c>
      <c r="J7" s="97">
        <v>6125</v>
      </c>
      <c r="K7" s="97">
        <v>11</v>
      </c>
      <c r="L7" s="97">
        <v>13032.53</v>
      </c>
    </row>
    <row r="8" spans="1:12" ht="16.5" customHeight="1">
      <c r="A8" s="87">
        <v>3</v>
      </c>
      <c r="B8" s="91" t="s">
        <v>75</v>
      </c>
      <c r="C8" s="97">
        <v>86</v>
      </c>
      <c r="D8" s="97">
        <v>188030</v>
      </c>
      <c r="E8" s="97">
        <v>81</v>
      </c>
      <c r="F8" s="97">
        <v>170357</v>
      </c>
      <c r="G8" s="97">
        <v>4</v>
      </c>
      <c r="H8" s="97">
        <v>8046</v>
      </c>
      <c r="I8" s="97">
        <v>1</v>
      </c>
      <c r="J8" s="97">
        <v>1921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39</v>
      </c>
      <c r="D9" s="97">
        <v>49271.17</v>
      </c>
      <c r="E9" s="97">
        <v>17</v>
      </c>
      <c r="F9" s="97">
        <v>47046.44</v>
      </c>
      <c r="G9" s="97">
        <v>6</v>
      </c>
      <c r="H9" s="97">
        <v>8196.75</v>
      </c>
      <c r="I9" s="97">
        <v>6</v>
      </c>
      <c r="J9" s="97">
        <v>4204</v>
      </c>
      <c r="K9" s="97">
        <v>11</v>
      </c>
      <c r="L9" s="97">
        <v>13032.53</v>
      </c>
    </row>
    <row r="10" spans="1:12" ht="19.5" customHeight="1">
      <c r="A10" s="87">
        <v>5</v>
      </c>
      <c r="B10" s="90" t="s">
        <v>77</v>
      </c>
      <c r="C10" s="97">
        <v>49</v>
      </c>
      <c r="D10" s="97">
        <v>57594.8</v>
      </c>
      <c r="E10" s="97">
        <v>41</v>
      </c>
      <c r="F10" s="97">
        <v>47369.2</v>
      </c>
      <c r="G10" s="97">
        <v>2</v>
      </c>
      <c r="H10" s="97">
        <v>1681.6</v>
      </c>
      <c r="I10" s="97">
        <v>1</v>
      </c>
      <c r="J10" s="97">
        <v>1681.6</v>
      </c>
      <c r="K10" s="97">
        <v>6</v>
      </c>
      <c r="L10" s="97">
        <v>9669.2</v>
      </c>
    </row>
    <row r="11" spans="1:12" ht="19.5" customHeight="1">
      <c r="A11" s="87">
        <v>6</v>
      </c>
      <c r="B11" s="91" t="s">
        <v>78</v>
      </c>
      <c r="C11" s="97">
        <v>13</v>
      </c>
      <c r="D11" s="97">
        <v>27326</v>
      </c>
      <c r="E11" s="97">
        <v>10</v>
      </c>
      <c r="F11" s="97">
        <v>21020</v>
      </c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36</v>
      </c>
      <c r="D12" s="97">
        <v>30268.8</v>
      </c>
      <c r="E12" s="97">
        <v>31</v>
      </c>
      <c r="F12" s="97">
        <v>26349.2</v>
      </c>
      <c r="G12" s="97">
        <v>2</v>
      </c>
      <c r="H12" s="97">
        <v>1681.6</v>
      </c>
      <c r="I12" s="97">
        <v>1</v>
      </c>
      <c r="J12" s="97">
        <v>1681.6</v>
      </c>
      <c r="K12" s="97">
        <v>3</v>
      </c>
      <c r="L12" s="97">
        <v>3363.2</v>
      </c>
    </row>
    <row r="13" spans="1:12" ht="15" customHeight="1">
      <c r="A13" s="87">
        <v>8</v>
      </c>
      <c r="B13" s="90" t="s">
        <v>18</v>
      </c>
      <c r="C13" s="97">
        <v>47</v>
      </c>
      <c r="D13" s="97">
        <v>39517.6</v>
      </c>
      <c r="E13" s="97">
        <v>46</v>
      </c>
      <c r="F13" s="97">
        <v>40358.2</v>
      </c>
      <c r="G13" s="97">
        <v>1</v>
      </c>
      <c r="H13" s="97">
        <v>840.8</v>
      </c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28</v>
      </c>
      <c r="D15" s="97">
        <v>12401.8</v>
      </c>
      <c r="E15" s="97">
        <v>21</v>
      </c>
      <c r="F15" s="97">
        <v>8828.4</v>
      </c>
      <c r="G15" s="97">
        <v>2</v>
      </c>
      <c r="H15" s="97">
        <v>840.8</v>
      </c>
      <c r="I15" s="97"/>
      <c r="J15" s="97"/>
      <c r="K15" s="97">
        <v>5</v>
      </c>
      <c r="L15" s="97">
        <v>2732.6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/>
      <c r="F16" s="97"/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27</v>
      </c>
      <c r="D17" s="97">
        <v>11350.8</v>
      </c>
      <c r="E17" s="97">
        <v>21</v>
      </c>
      <c r="F17" s="97">
        <v>8828.4</v>
      </c>
      <c r="G17" s="97">
        <v>2</v>
      </c>
      <c r="H17" s="97">
        <v>840.8</v>
      </c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49</v>
      </c>
      <c r="D18" s="97">
        <v>10299.8</v>
      </c>
      <c r="E18" s="97">
        <v>6</v>
      </c>
      <c r="F18" s="97">
        <v>1261.2</v>
      </c>
      <c r="G18" s="97"/>
      <c r="H18" s="97"/>
      <c r="I18" s="97">
        <v>20</v>
      </c>
      <c r="J18" s="97">
        <v>4204</v>
      </c>
      <c r="K18" s="97">
        <v>23</v>
      </c>
      <c r="L18" s="97">
        <v>4834.6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2</v>
      </c>
      <c r="F39" s="96">
        <f>SUM(F40,F47,F48,F49)</f>
        <v>840.8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420.4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2</v>
      </c>
      <c r="F40" s="97">
        <f>SUM(F41,F44)</f>
        <v>840.8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420.4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>
        <v>2</v>
      </c>
      <c r="F44" s="97">
        <v>840.8</v>
      </c>
      <c r="G44" s="97"/>
      <c r="H44" s="97"/>
      <c r="I44" s="97"/>
      <c r="J44" s="97"/>
      <c r="K44" s="97">
        <v>1</v>
      </c>
      <c r="L44" s="97">
        <v>420.4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840.8</v>
      </c>
      <c r="G46" s="97"/>
      <c r="H46" s="97"/>
      <c r="I46" s="97"/>
      <c r="J46" s="97"/>
      <c r="K46" s="97">
        <v>1</v>
      </c>
      <c r="L46" s="97">
        <v>420.4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11</v>
      </c>
      <c r="D50" s="96">
        <f>SUM(D51:D54)</f>
        <v>182.88000000000002</v>
      </c>
      <c r="E50" s="96">
        <f>SUM(E51:E54)</f>
        <v>11</v>
      </c>
      <c r="F50" s="96">
        <f>SUM(F51:F54)</f>
        <v>207.02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</v>
      </c>
      <c r="D51" s="97">
        <v>88.29</v>
      </c>
      <c r="E51" s="97">
        <v>9</v>
      </c>
      <c r="F51" s="97">
        <v>112.43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31.53</v>
      </c>
      <c r="E54" s="97">
        <v>1</v>
      </c>
      <c r="F54" s="97">
        <v>31.53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135</v>
      </c>
      <c r="D55" s="96">
        <v>56754.0000000001</v>
      </c>
      <c r="E55" s="96">
        <v>73</v>
      </c>
      <c r="F55" s="96">
        <v>29847.2</v>
      </c>
      <c r="G55" s="96"/>
      <c r="H55" s="96"/>
      <c r="I55" s="96">
        <v>135</v>
      </c>
      <c r="J55" s="96">
        <v>59696.8000000001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446</v>
      </c>
      <c r="D56" s="96">
        <f t="shared" si="0"/>
        <v>415733.6500000001</v>
      </c>
      <c r="E56" s="96">
        <f t="shared" si="0"/>
        <v>298</v>
      </c>
      <c r="F56" s="96">
        <f t="shared" si="0"/>
        <v>346115.4600000001</v>
      </c>
      <c r="G56" s="96">
        <f t="shared" si="0"/>
        <v>15</v>
      </c>
      <c r="H56" s="96">
        <f t="shared" si="0"/>
        <v>19605.949999999997</v>
      </c>
      <c r="I56" s="96">
        <f t="shared" si="0"/>
        <v>163</v>
      </c>
      <c r="J56" s="96">
        <f t="shared" si="0"/>
        <v>71707.4000000001</v>
      </c>
      <c r="K56" s="96">
        <f t="shared" si="0"/>
        <v>47</v>
      </c>
      <c r="L56" s="96">
        <f t="shared" si="0"/>
        <v>31530.130000000005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&amp;LDEDE0638&amp;CФорма № 10, Підрозділ: Близнюківський районний суд Харківської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</v>
      </c>
      <c r="F4" s="93">
        <f>SUM(F5:F25)</f>
        <v>28587.33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5465.33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30</v>
      </c>
      <c r="F7" s="95">
        <v>10720.2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840.8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6306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2942.8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&amp;LDEDE0638&amp;CФорма № 10, Підрозділ: Близнюківський районний суд Харківської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Билоус-ПК</cp:lastModifiedBy>
  <cp:lastPrinted>2018-03-15T14:08:04Z</cp:lastPrinted>
  <dcterms:created xsi:type="dcterms:W3CDTF">2015-09-09T10:27:37Z</dcterms:created>
  <dcterms:modified xsi:type="dcterms:W3CDTF">2021-01-14T09:14:59Z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10_00612_4.2020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DEDE0638</vt:lpwstr>
  </property>
  <property fmtid="{D5CDD505-2E9C-101B-9397-08002B2CF9AE}" pid="10" name="Підрозд">
    <vt:lpwstr>Близнюківський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854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