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<sst xmlns="http://schemas.openxmlformats.org/spreadsheetml/2006/main" count="155" uniqueCount="127">
  <si>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</si>
  <si>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</si>
  <si>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</si>
  <si>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</si>
  <si>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</si>
  <si>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</si>
  <si>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</si>
  <si>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</si>
  <si>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</si>
  <si>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</si>
  <si>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</si>
  <si>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</si>
  <si>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</si>
  <si>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</si>
  <si>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</si>
  <si>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</si>
  <si>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</si>
  <si>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</si>
  <si>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</si>
  <si>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</si>
  <si>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</si>
  <si>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</si>
  <si>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</si>
  <si>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</si>
  <si>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</si>
  <si>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</si>
  <si>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</si>
  <si>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</si>
  <si>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</si>
  <si>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</si>
  <si>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</si>
  <si>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</si>
  <si>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</si>
  <si>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</si>
  <si>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</si>
  <si>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</si>
  <si>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</si>
  <si>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</si>
  <si>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</si>
  <si>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</si>
  <si>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</si>
  <si>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</si>
  <si>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</si>
  <si>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</si>
  <si>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</si>
  <si>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</si>
  <si>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</si>
  <si>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</si>
  <si>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</si>
  <si>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</si>
  <si>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</si>
  <si>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</si>
  <si>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</si>
  <si>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</si>
  <si>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</si>
  <si>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</si>
  <si>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</si>
  <si>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</si>
  <si>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</si>
  <si>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</si>
  <si>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</si>
  <si>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</si>
  <si>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</si>
  <si>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</si>
  <si>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</si>
  <si>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</si>
  <si>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</si>
  <si>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</si>
  <si>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</si>
  <si>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</si>
  <si>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</si>
  <si>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</si>
  <si>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</si>
  <si>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</si>
  <si>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</si>
  <si>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</si>
  <si>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</si>
  <si>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</si>
  <si>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</si>
  <si>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</si>
  <si>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</si>
  <si>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</si>
  <si>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</si>
  <si>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</si>
  <si>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</si>
  <si>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</si>
  <si>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</si>
  <si>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</si>
  <si>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</si>
  <si>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</si>
  <si>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</si>
  <si>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</si>
  <si>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</si>
  <si>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</si>
  <si>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</si>
  <si>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</si>
  <si>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</si>
  <si>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</si>
  <si>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</si>
  <si>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</si>
  <si>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</si>
  <si>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</si>
  <si>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</si>
  <si>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</si>
  <si>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</si>
  <si>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</si>
  <si>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</si>
  <si>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</si>
  <si>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</si>
  <si>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</si>
  <si>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</si>
  <si>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</si>
  <si>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</si>
  <si>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</si>
  <si>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</si>
  <si>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</si>
  <si>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</si>
  <si>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</si>
  <si>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</si>
  <si>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</si>
  <si>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</si>
  <si>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</si>
  <si>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</si>
  <si>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</si>
  <si>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Є.Ю. Шейка</t>
  </si>
  <si>
    <t>Ю.С. Бойченко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</si>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</sst>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&amp;L2BAACED3&amp;C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249</v>
      </c>
      <c r="D6" s="96">
        <f>SUM(D7,D10,D13,D14,D15,D21,D24,D25,D18,D19,D20)</f>
        <v>272891.83999999997</v>
      </c>
      <c r="E6" s="96">
        <f>SUM(E7,E10,E13,E14,E15,E21,E24,E25,E18,E19,E20)</f>
        <v>161</v>
      </c>
      <c r="F6" s="96">
        <f>SUM(F7,F10,F13,F14,F15,F21,F24,F25,F18,F19,F20)</f>
        <v>265576.92</v>
      </c>
      <c r="G6" s="96">
        <f>SUM(G7,G10,G13,G14,G15,G21,G24,G25,G18,G19,G20)</f>
        <v>28</v>
      </c>
      <c r="H6" s="96">
        <f>SUM(H7,H10,H13,H14,H15,H21,H24,H25,H18,H19,H20)</f>
        <v>46032.299999999996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61</v>
      </c>
      <c r="L6" s="96">
        <f>SUM(L7,L10,L13,L14,L15,L21,L24,L25,L18,L19,L20)</f>
        <v>53513.119999999995</v>
      </c>
    </row>
    <row r="7" spans="1:12" ht="16.5" customHeight="1">
      <c r="A7" s="87">
        <v>2</v>
      </c>
      <c r="B7" s="90" t="s">
        <v>74</v>
      </c>
      <c r="C7" s="97">
        <v>117</v>
      </c>
      <c r="D7" s="97">
        <v>192305.89</v>
      </c>
      <c r="E7" s="97">
        <v>82</v>
      </c>
      <c r="F7" s="97">
        <v>206617.77</v>
      </c>
      <c r="G7" s="97">
        <v>8</v>
      </c>
      <c r="H7" s="97">
        <v>12715.2</v>
      </c>
      <c r="I7" s="97"/>
      <c r="J7" s="97"/>
      <c r="K7" s="97">
        <v>27</v>
      </c>
      <c r="L7" s="97">
        <v>34303.12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154849.12</v>
      </c>
      <c r="E8" s="97">
        <v>67</v>
      </c>
      <c r="F8" s="97">
        <v>181285.47</v>
      </c>
      <c r="G8" s="97">
        <v>7</v>
      </c>
      <c r="H8" s="97">
        <v>12331</v>
      </c>
      <c r="I8" s="97"/>
      <c r="J8" s="97"/>
      <c r="K8" s="97">
        <v>6</v>
      </c>
      <c r="L8" s="97">
        <v>12695.12</v>
      </c>
    </row>
    <row r="9" spans="1:12" ht="16.5" customHeight="1">
      <c r="A9" s="87">
        <v>4</v>
      </c>
      <c r="B9" s="91" t="s">
        <v>76</v>
      </c>
      <c r="C9" s="97">
        <v>37</v>
      </c>
      <c r="D9" s="97">
        <v>37456.77</v>
      </c>
      <c r="E9" s="97">
        <v>15</v>
      </c>
      <c r="F9" s="97">
        <v>25332.3</v>
      </c>
      <c r="G9" s="97">
        <v>1</v>
      </c>
      <c r="H9" s="97">
        <v>384.2</v>
      </c>
      <c r="I9" s="97"/>
      <c r="J9" s="97"/>
      <c r="K9" s="97">
        <v>21</v>
      </c>
      <c r="L9" s="97">
        <v>21608</v>
      </c>
    </row>
    <row r="10" spans="1:12" ht="19.5" customHeight="1">
      <c r="A10" s="87">
        <v>5</v>
      </c>
      <c r="B10" s="90" t="s">
        <v>77</v>
      </c>
      <c r="C10" s="97">
        <v>31</v>
      </c>
      <c r="D10" s="97">
        <v>28430.8</v>
      </c>
      <c r="E10" s="97">
        <v>17</v>
      </c>
      <c r="F10" s="97">
        <v>18649.1</v>
      </c>
      <c r="G10" s="97">
        <v>3</v>
      </c>
      <c r="H10" s="97">
        <v>26657.2</v>
      </c>
      <c r="I10" s="97"/>
      <c r="J10" s="97"/>
      <c r="K10" s="97">
        <v>11</v>
      </c>
      <c r="L10" s="97">
        <v>13062.8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/>
      <c r="F11" s="97"/>
      <c r="G11" s="97"/>
      <c r="H11" s="97"/>
      <c r="I11" s="97"/>
      <c r="J11" s="97"/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27</v>
      </c>
      <c r="D12" s="97">
        <v>20746.8</v>
      </c>
      <c r="E12" s="97">
        <v>17</v>
      </c>
      <c r="F12" s="97">
        <v>18649.1</v>
      </c>
      <c r="G12" s="97">
        <v>3</v>
      </c>
      <c r="H12" s="97">
        <v>26657.2</v>
      </c>
      <c r="I12" s="97"/>
      <c r="J12" s="97"/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34578</v>
      </c>
      <c r="E13" s="97">
        <v>31</v>
      </c>
      <c r="F13" s="97">
        <v>26830.6</v>
      </c>
      <c r="G13" s="97">
        <v>15</v>
      </c>
      <c r="H13" s="97">
        <v>6083.6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12102.3</v>
      </c>
      <c r="E15" s="97">
        <v>23</v>
      </c>
      <c r="F15" s="97">
        <v>12038.7</v>
      </c>
      <c r="G15" s="97">
        <v>1</v>
      </c>
      <c r="H15" s="97">
        <v>384.2</v>
      </c>
      <c r="I15" s="97"/>
      <c r="J15" s="97"/>
      <c r="K15" s="97">
        <v>3</v>
      </c>
      <c r="L15" s="97">
        <v>2305.2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1</v>
      </c>
      <c r="F16" s="97">
        <v>960.5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24</v>
      </c>
      <c r="D17" s="97">
        <v>9220.8</v>
      </c>
      <c r="E17" s="97">
        <v>22</v>
      </c>
      <c r="F17" s="97">
        <v>11078.2</v>
      </c>
      <c r="G17" s="97">
        <v>1</v>
      </c>
      <c r="H17" s="97">
        <v>384.2</v>
      </c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5378.8</v>
      </c>
      <c r="E18" s="97">
        <v>7</v>
      </c>
      <c r="F18" s="97">
        <v>1344.7</v>
      </c>
      <c r="G18" s="97">
        <v>1</v>
      </c>
      <c r="H18" s="97">
        <v>192.1</v>
      </c>
      <c r="I18" s="97"/>
      <c r="J18" s="97"/>
      <c r="K18" s="97">
        <v>20</v>
      </c>
      <c r="L18" s="97">
        <v>3842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2689.4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2689.4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2689.4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2689.4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2689.4</v>
      </c>
      <c r="E44" s="97"/>
      <c r="F44" s="97"/>
      <c r="G44" s="97"/>
      <c r="H44" s="97"/>
      <c r="I44" s="97"/>
      <c r="J44" s="97"/>
      <c r="K44" s="97">
        <v>2</v>
      </c>
      <c r="L44" s="97">
        <v>2689.4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/>
      <c r="F45" s="97"/>
      <c r="G45" s="97"/>
      <c r="H45" s="97"/>
      <c r="I45" s="97"/>
      <c r="J45" s="97"/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236.3</v>
      </c>
      <c r="E50" s="96">
        <f>SUM(E51:E54)</f>
        <v>13</v>
      </c>
      <c r="F50" s="96">
        <f>SUM(F51:F54)</f>
        <v>236.28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115.26</v>
      </c>
      <c r="K50" s="96">
        <f>SUM(K51:K54)</f>
        <v>1</v>
      </c>
      <c r="L50" s="96">
        <f>SUM(L51:L54)</f>
        <v>57.63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121.04</v>
      </c>
      <c r="E51" s="97">
        <v>11</v>
      </c>
      <c r="F51" s="97">
        <v>121.02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>
        <v>2</v>
      </c>
      <c r="J52" s="97">
        <v>115.26</v>
      </c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94</v>
      </c>
      <c r="D55" s="96">
        <v>36114.8</v>
      </c>
      <c r="E55" s="96">
        <v>40</v>
      </c>
      <c r="F55" s="96">
        <v>15720.4</v>
      </c>
      <c r="G55" s="96"/>
      <c r="H55" s="96"/>
      <c r="I55" s="96">
        <v>94</v>
      </c>
      <c r="J55" s="96">
        <v>36114.8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358</v>
      </c>
      <c r="D56" s="96">
        <f t="shared" si="0"/>
        <v>311932.33999999997</v>
      </c>
      <c r="E56" s="96">
        <f t="shared" si="0"/>
        <v>214</v>
      </c>
      <c r="F56" s="96">
        <f t="shared" si="0"/>
        <v>281533.60000000003</v>
      </c>
      <c r="G56" s="96">
        <f t="shared" si="0"/>
        <v>28</v>
      </c>
      <c r="H56" s="96">
        <f t="shared" si="0"/>
        <v>46032.299999999996</v>
      </c>
      <c r="I56" s="96">
        <f t="shared" si="0"/>
        <v>96</v>
      </c>
      <c r="J56" s="96">
        <f t="shared" si="0"/>
        <v>36230.060000000005</v>
      </c>
      <c r="K56" s="96">
        <f t="shared" si="0"/>
        <v>64</v>
      </c>
      <c r="L56" s="96">
        <f t="shared" si="0"/>
        <v>56260.149999999994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&amp;L2BAACED3&amp;CФорма № 10, Підрозділ: Близнюківський районний суд Харківської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</v>
      </c>
      <c r="F4" s="93">
        <f>SUM(F5:F25)</f>
        <v>45352.12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16904.8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12695.12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7684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1536.8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&amp;L2BAACED3&amp;CФорма № 10, Підрозділ: Близнюківський районний суд Харківської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</cp:lastModifiedBy>
  <cp:lastPrinted>2018-03-15T14:08:04Z</cp:lastPrinted>
  <dcterms:created xsi:type="dcterms:W3CDTF">2015-09-09T10:27:37Z</dcterms:created>
  <dcterms:modified xsi:type="dcterms:W3CDTF">2020-04-14T04:50:03Z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10_00612_3.2019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2BAACED3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